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MANAUS\Parintins\"/>
    </mc:Choice>
  </mc:AlternateContent>
  <xr:revisionPtr revIDLastSave="0" documentId="13_ncr:1_{E584ADC0-0ED0-497F-BE32-F7CA1831232C}" xr6:coauthVersionLast="47" xr6:coauthVersionMax="47" xr10:uidLastSave="{00000000-0000-0000-0000-000000000000}"/>
  <bookViews>
    <workbookView xWindow="-108" yWindow="-108" windowWidth="23256" windowHeight="12576" xr2:uid="{987D5B29-1AA4-4330-808C-77924984D64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18" i="1"/>
  <c r="E16" i="1"/>
  <c r="G16" i="1" s="1"/>
  <c r="E14" i="1"/>
  <c r="G14" i="1" s="1"/>
  <c r="E12" i="1"/>
  <c r="G12" i="1" s="1"/>
  <c r="E10" i="1"/>
  <c r="G10" i="1" s="1"/>
  <c r="E8" i="1"/>
  <c r="G8" i="1" s="1"/>
  <c r="E6" i="1"/>
  <c r="E4" i="1"/>
  <c r="G4" i="1" s="1"/>
  <c r="E20" i="1" l="1"/>
  <c r="G6" i="1"/>
  <c r="G20" i="1" s="1"/>
</calcChain>
</file>

<file path=xl/sharedStrings.xml><?xml version="1.0" encoding="utf-8"?>
<sst xmlns="http://schemas.openxmlformats.org/spreadsheetml/2006/main" count="24" uniqueCount="24">
  <si>
    <t>VALOR TABELA</t>
  </si>
  <si>
    <t>QTDE</t>
  </si>
  <si>
    <t>VL TABELA</t>
  </si>
  <si>
    <t>DESCONTO</t>
  </si>
  <si>
    <t xml:space="preserve">VALOR BRUTO NEGOCIADO </t>
  </si>
  <si>
    <t>RT - COMERCIAL 30" - comerciais rotativos de 30 segundos onde o cliente poderá utiliza-los até dezembro de 2025.</t>
  </si>
  <si>
    <t>05 AÇÕES DE MERCHANDISING 60" NO BALANÇO GERAL</t>
  </si>
  <si>
    <t>DAC - CACHE</t>
  </si>
  <si>
    <t>CONTEUDO ESPECIAL  DE  "PARINTINS"  VH 5" - Vinheta de Aproveitamento de 5 segundos do cliente antes do conteudo especial de Parintins - AMAZONAS RECORD 17H55</t>
  </si>
  <si>
    <t>CONTEUDO ESPECIAL  DE  "PARINTINS"  - Vinheta de Aproveitamento de 5 segundos do cliente antes do conteudo especial de Parintins" - AMAZONAS NO AR - 6H</t>
  </si>
  <si>
    <t>CONTEUDO ESPECIAL  DE  "PARINTINS"   VH 5" -Vinheta de Aproveitamento de 5 segundos do cliente antes do conteudo especial de Parintins -  BALANÇO GERAL - 10H30</t>
  </si>
  <si>
    <t>200 Chamadas na programação do projeto Record na Ilha com aproveitamento de vinheta de 5 segundos (Rotativo)</t>
  </si>
  <si>
    <t>06 inserts  ---   Insert 5" - 01 vez por dia no Balanço Geral Manaus no momento do conteúdo vamos fazer um insert  na tela com imagem "logo" do cliente</t>
  </si>
  <si>
    <t>VINHETA 5" - AMAZONAS RECORD ( 17H50 )</t>
  </si>
  <si>
    <t>VINHETA 5" - BALANÇO GERAL MANAUS (10H30)</t>
  </si>
  <si>
    <t>VINHETA 5" - AMAZONAS NO AR (06H)</t>
  </si>
  <si>
    <t>INSERT 5" SEGUNDOS NO BALANÇO GERAL MANAUS</t>
  </si>
  <si>
    <t>COMERCIAL DE 30" - ROTATIVO - RT (aproveitamento do cliente)</t>
  </si>
  <si>
    <t xml:space="preserve">AÇÃO DE MERCHAN 60"  - ESTÚDIO - BALANÇO GERAL MANAUS </t>
  </si>
  <si>
    <t xml:space="preserve">DAC </t>
  </si>
  <si>
    <t>PROJETO RECORD NA ILHA  - FESTIVAL DE PARINTINS 2026 - CLIENTES NET</t>
  </si>
  <si>
    <t>VINHETA 5" - ROTATIVO RT</t>
  </si>
  <si>
    <t>VALORES - TABELA 581 - REF: "JAN/26"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</si>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</sst>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1" xfId="0" applyFill="1" applyBorder="1"/>
    <xf numFmtId="44" fontId="0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2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4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Moeda" xfId="1" builtinId="4"/>
    <cellStyle name="Moeda 2" xfId="2" xr:uid="{6D97306F-E7C9-4F3F-BB1C-A5DF4929322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198650</xdr:rowOff>
    </xdr:from>
    <xdr:to>
      <xdr:col>1</xdr:col>
      <xdr:colOff>885657</xdr:colOff>
      <xdr:row>2</xdr:row>
      <xdr:rowOff>122912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0DA4AC5-396F-A655-DFF4-410D129C9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650"/>
          <a:ext cx="2489868" cy="1177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19E1-93A6-45B3-8612-02988A1A867B}">
  <dimension ref="A1:J32"/>
  <sheetViews>
    <sheetView tabSelected="1" zoomScale="60" zoomScaleNormal="60" workbookViewId="0">
      <selection activeCell="A27" sqref="A27"/>
    </sheetView>
  </sheetViews>
  <sheetFormatPr defaultRowHeight="14.4" x14ac:dyDescent="0.3"/>
  <cols>
    <col min="1" max="1" width="24.21875" customWidth="1"/>
    <col min="2" max="2" width="137.77734375" customWidth="1"/>
    <col min="3" max="3" width="21.44140625" customWidth="1"/>
    <col min="5" max="5" width="20.77734375" customWidth="1"/>
    <col min="6" max="6" width="13.77734375" customWidth="1"/>
    <col min="7" max="7" width="28.21875" customWidth="1"/>
    <col min="8" max="10" width="8.77734375" style="2"/>
  </cols>
  <sheetData>
    <row r="1" spans="1:7" ht="60.6" customHeight="1" x14ac:dyDescent="0.3">
      <c r="A1" s="2"/>
      <c r="B1" s="21" t="s">
        <v>20</v>
      </c>
      <c r="C1" s="2"/>
      <c r="D1" s="2"/>
      <c r="E1" s="2"/>
      <c r="F1" s="2"/>
      <c r="G1" s="2"/>
    </row>
    <row r="2" spans="1:7" ht="38.1" customHeight="1" x14ac:dyDescent="0.3">
      <c r="A2" s="2"/>
      <c r="B2" s="24" t="s">
        <v>22</v>
      </c>
      <c r="C2" s="2"/>
      <c r="D2" s="2"/>
      <c r="E2" s="2"/>
      <c r="F2" s="2"/>
      <c r="G2" s="2"/>
    </row>
    <row r="3" spans="1:7" ht="24.6" customHeight="1" x14ac:dyDescent="0.3">
      <c r="A3" s="2"/>
      <c r="B3" s="3"/>
      <c r="C3" s="4" t="s">
        <v>0</v>
      </c>
      <c r="D3" s="5" t="s">
        <v>1</v>
      </c>
      <c r="E3" s="5" t="s">
        <v>2</v>
      </c>
      <c r="F3" s="5" t="s">
        <v>3</v>
      </c>
      <c r="G3" s="5" t="s">
        <v>4</v>
      </c>
    </row>
    <row r="4" spans="1:7" ht="37.049999999999997" customHeight="1" x14ac:dyDescent="0.3">
      <c r="A4" s="23" t="s">
        <v>21</v>
      </c>
      <c r="B4" s="6" t="s">
        <v>11</v>
      </c>
      <c r="C4" s="7">
        <v>1984.46</v>
      </c>
      <c r="D4" s="8">
        <v>200</v>
      </c>
      <c r="E4" s="9">
        <f>D4*C4</f>
        <v>396892</v>
      </c>
      <c r="F4" s="10">
        <v>0</v>
      </c>
      <c r="G4" s="9">
        <f>E4-E4*F4</f>
        <v>396892</v>
      </c>
    </row>
    <row r="5" spans="1:7" x14ac:dyDescent="0.3">
      <c r="A5" s="11"/>
      <c r="B5" s="12"/>
      <c r="C5" s="12"/>
      <c r="D5" s="12"/>
      <c r="E5" s="12"/>
      <c r="F5" s="12"/>
      <c r="G5" s="12"/>
    </row>
    <row r="6" spans="1:7" ht="43.5" customHeight="1" x14ac:dyDescent="0.3">
      <c r="A6" s="1" t="s">
        <v>15</v>
      </c>
      <c r="B6" s="22" t="s">
        <v>9</v>
      </c>
      <c r="C6" s="7">
        <v>827.25</v>
      </c>
      <c r="D6" s="8">
        <v>14</v>
      </c>
      <c r="E6" s="9">
        <f>C6*D6</f>
        <v>11581.5</v>
      </c>
      <c r="F6" s="10">
        <v>0</v>
      </c>
      <c r="G6" s="9">
        <f>E6-E6*F6</f>
        <v>11581.5</v>
      </c>
    </row>
    <row r="7" spans="1:7" x14ac:dyDescent="0.3">
      <c r="A7" s="11"/>
      <c r="B7" s="12"/>
      <c r="C7" s="12"/>
      <c r="D7" s="12"/>
      <c r="E7" s="12"/>
      <c r="F7" s="12"/>
      <c r="G7" s="12"/>
    </row>
    <row r="8" spans="1:7" ht="46.5" customHeight="1" x14ac:dyDescent="0.3">
      <c r="A8" s="1" t="s">
        <v>14</v>
      </c>
      <c r="B8" s="22" t="s">
        <v>10</v>
      </c>
      <c r="C8" s="7">
        <v>1687.5</v>
      </c>
      <c r="D8" s="8">
        <v>14</v>
      </c>
      <c r="E8" s="9">
        <f>C8*D8</f>
        <v>23625</v>
      </c>
      <c r="F8" s="10">
        <v>0</v>
      </c>
      <c r="G8" s="9">
        <f>E8-E8*F8</f>
        <v>23625</v>
      </c>
    </row>
    <row r="9" spans="1:7" x14ac:dyDescent="0.3">
      <c r="A9" s="11"/>
      <c r="B9" s="12"/>
      <c r="C9" s="12"/>
      <c r="D9" s="12"/>
      <c r="E9" s="12"/>
      <c r="F9" s="12"/>
      <c r="G9" s="12"/>
    </row>
    <row r="10" spans="1:7" ht="42" customHeight="1" x14ac:dyDescent="0.3">
      <c r="A10" s="1" t="s">
        <v>13</v>
      </c>
      <c r="B10" s="22" t="s">
        <v>8</v>
      </c>
      <c r="C10" s="7">
        <v>1691.25</v>
      </c>
      <c r="D10" s="8">
        <v>14</v>
      </c>
      <c r="E10" s="9">
        <f>C10*D10</f>
        <v>23677.5</v>
      </c>
      <c r="F10" s="10">
        <v>0</v>
      </c>
      <c r="G10" s="9">
        <f>E10-E10*F10</f>
        <v>23677.5</v>
      </c>
    </row>
    <row r="11" spans="1:7" x14ac:dyDescent="0.3">
      <c r="A11" s="11"/>
      <c r="B11" s="2"/>
      <c r="C11" s="13"/>
      <c r="D11" s="11"/>
      <c r="E11" s="14"/>
      <c r="F11" s="15"/>
      <c r="G11" s="14"/>
    </row>
    <row r="12" spans="1:7" ht="70.05" customHeight="1" x14ac:dyDescent="0.3">
      <c r="A12" s="23" t="s">
        <v>17</v>
      </c>
      <c r="B12" s="6" t="s">
        <v>5</v>
      </c>
      <c r="C12" s="7">
        <v>6614.85</v>
      </c>
      <c r="D12" s="8">
        <v>80</v>
      </c>
      <c r="E12" s="9">
        <f>D12*C12</f>
        <v>529188</v>
      </c>
      <c r="F12" s="10">
        <v>0</v>
      </c>
      <c r="G12" s="9">
        <f>E12-E12*F12</f>
        <v>529188</v>
      </c>
    </row>
    <row r="13" spans="1:7" x14ac:dyDescent="0.3">
      <c r="A13" s="11"/>
      <c r="B13" s="2"/>
      <c r="C13" s="11"/>
      <c r="D13" s="11"/>
      <c r="E13" s="11"/>
      <c r="F13" s="15"/>
      <c r="G13" s="11"/>
    </row>
    <row r="14" spans="1:7" ht="46.05" customHeight="1" x14ac:dyDescent="0.3">
      <c r="A14" s="23" t="s">
        <v>16</v>
      </c>
      <c r="B14" s="22" t="s">
        <v>12</v>
      </c>
      <c r="C14" s="7">
        <v>1800</v>
      </c>
      <c r="D14" s="8">
        <v>6</v>
      </c>
      <c r="E14" s="9">
        <f>D14*C14</f>
        <v>10800</v>
      </c>
      <c r="F14" s="10">
        <v>0</v>
      </c>
      <c r="G14" s="9">
        <f>E14-E14*F14</f>
        <v>10800</v>
      </c>
    </row>
    <row r="15" spans="1:7" x14ac:dyDescent="0.3">
      <c r="A15" s="11"/>
      <c r="B15" s="12"/>
      <c r="C15" s="12"/>
      <c r="D15" s="12"/>
      <c r="E15" s="12"/>
      <c r="F15" s="12"/>
      <c r="G15" s="12"/>
    </row>
    <row r="16" spans="1:7" ht="43.2" x14ac:dyDescent="0.3">
      <c r="A16" s="1" t="s">
        <v>18</v>
      </c>
      <c r="B16" s="6" t="s">
        <v>6</v>
      </c>
      <c r="C16" s="7">
        <v>9000</v>
      </c>
      <c r="D16" s="16">
        <v>5</v>
      </c>
      <c r="E16" s="9">
        <f>D16*C16</f>
        <v>45000</v>
      </c>
      <c r="F16" s="10">
        <v>0</v>
      </c>
      <c r="G16" s="9">
        <f>E16-E16*F16</f>
        <v>45000</v>
      </c>
    </row>
    <row r="17" spans="1:7" x14ac:dyDescent="0.3">
      <c r="A17" s="11"/>
      <c r="B17" s="12"/>
      <c r="C17" s="12"/>
      <c r="D17" s="12"/>
      <c r="E17" s="12"/>
      <c r="F17" s="12"/>
      <c r="G17" s="12"/>
    </row>
    <row r="18" spans="1:7" ht="35.549999999999997" customHeight="1" x14ac:dyDescent="0.3">
      <c r="A18" s="17" t="s">
        <v>19</v>
      </c>
      <c r="B18" s="6" t="s">
        <v>7</v>
      </c>
      <c r="C18" s="18">
        <v>1800</v>
      </c>
      <c r="D18" s="8">
        <v>5</v>
      </c>
      <c r="E18" s="9">
        <f>C18*D18</f>
        <v>9000</v>
      </c>
      <c r="F18" s="10">
        <v>0</v>
      </c>
      <c r="G18" s="18">
        <v>9000</v>
      </c>
    </row>
    <row r="19" spans="1:7" x14ac:dyDescent="0.3">
      <c r="A19" s="2"/>
      <c r="B19" s="2"/>
      <c r="C19" s="11"/>
      <c r="D19" s="11"/>
      <c r="E19" s="11"/>
      <c r="F19" s="15"/>
      <c r="G19" s="11"/>
    </row>
    <row r="20" spans="1:7" x14ac:dyDescent="0.3">
      <c r="A20" s="2"/>
      <c r="B20" s="2"/>
      <c r="C20" s="11"/>
      <c r="D20" s="19">
        <f>SUM(D4:D18)</f>
        <v>338</v>
      </c>
      <c r="E20" s="20">
        <f>SUM(E4:E18)</f>
        <v>1049764</v>
      </c>
      <c r="F20" s="15"/>
      <c r="G20" s="20">
        <f>SUM(G4:G18)</f>
        <v>1049764</v>
      </c>
    </row>
    <row r="21" spans="1:7" s="2" customFormat="1" x14ac:dyDescent="0.3">
      <c r="C21" s="11"/>
      <c r="D21" s="19"/>
      <c r="E21" s="20"/>
      <c r="F21" s="15"/>
    </row>
    <row r="22" spans="1:7" s="2" customFormat="1" x14ac:dyDescent="0.3"/>
    <row r="23" spans="1:7" s="2" customFormat="1" x14ac:dyDescent="0.3"/>
    <row r="24" spans="1:7" s="2" customFormat="1" x14ac:dyDescent="0.3"/>
    <row r="25" spans="1:7" s="2" customFormat="1" x14ac:dyDescent="0.3"/>
    <row r="26" spans="1:7" s="2" customFormat="1" x14ac:dyDescent="0.3"/>
    <row r="27" spans="1:7" s="2" customFormat="1" x14ac:dyDescent="0.3">
      <c r="A27" s="25" t="s">
        <v>23</v>
      </c>
    </row>
    <row r="28" spans="1:7" s="2" customFormat="1" x14ac:dyDescent="0.3"/>
    <row r="29" spans="1:7" s="2" customFormat="1" x14ac:dyDescent="0.3"/>
    <row r="30" spans="1:7" s="2" customFormat="1" x14ac:dyDescent="0.3"/>
    <row r="31" spans="1:7" s="2" customFormat="1" x14ac:dyDescent="0.3"/>
    <row r="32" spans="1:7" s="2" customFormat="1" x14ac:dyDescent="0.3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Rádio e Televisão Record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Heliomar Massulo de Souza Junior</dc:creator>
  <cp:lastModifiedBy>Alice Aghinoni Fantin</cp:lastModifiedBy>
  <dcterms:created xsi:type="dcterms:W3CDTF">2026-01-15T14:56:43Z</dcterms:created>
  <dcterms:modified xsi:type="dcterms:W3CDTF">2026-01-28T15:55:35Z</dcterms:modified>
</cp:coreProperties>
</file>